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2"/>
  <workbookPr defaultThemeVersion="124226"/>
  <xr:revisionPtr revIDLastSave="0" documentId="8_{C3AE80AB-20DA-43FB-94CD-D1F312721D82}" xr6:coauthVersionLast="47" xr6:coauthVersionMax="47" xr10:uidLastSave="{00000000-0000-0000-0000-000000000000}"/>
  <bookViews>
    <workbookView xWindow="240" yWindow="15" windowWidth="16095" windowHeight="9660" firstSheet="1" activeTab="1" xr2:uid="{00000000-000D-0000-FFFF-FFFF00000000}"/>
  </bookViews>
  <sheets>
    <sheet name="Read Me" sheetId="14" r:id="rId1"/>
    <sheet name="Property Listing Tracker" sheetId="1" r:id="rId2"/>
    <sheet name="Status Summary" sheetId="3" r:id="rId3"/>
    <sheet name="Location Breakdown" sheetId="4" r:id="rId4"/>
    <sheet name="Price Statistics" sheetId="2" r:id="rId5"/>
    <sheet name="Lead Source ROI" sheetId="7" r:id="rId6"/>
    <sheet name="Monthly Trends" sheetId="5" r:id="rId7"/>
    <sheet name="Agent Performance" sheetId="8" r:id="rId8"/>
    <sheet name="Maintenance Cost Analysis" sheetId="9" r:id="rId9"/>
    <sheet name="Vacancy Tracker (Rentals)" sheetId="10" r:id="rId10"/>
    <sheet name="Closing Timeline Analysis" sheetId="11" r:id="rId11"/>
    <sheet name="Price Change History" sheetId="12" r:id="rId12"/>
    <sheet name="Client Feedback Summary" sheetId="13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2" l="1"/>
  <c r="E4" i="12"/>
  <c r="E5" i="12"/>
  <c r="E6" i="12"/>
  <c r="E2" i="12"/>
</calcChain>
</file>

<file path=xl/sharedStrings.xml><?xml version="1.0" encoding="utf-8"?>
<sst xmlns="http://schemas.openxmlformats.org/spreadsheetml/2006/main" count="275" uniqueCount="211">
  <si>
    <t>How to Use:</t>
  </si>
  <si>
    <r>
      <t xml:space="preserve">Enter Listings: Add property details in the </t>
    </r>
    <r>
      <rPr>
        <i/>
        <sz val="11"/>
        <color rgb="FF000000"/>
        <rFont val="Calibri"/>
        <scheme val="minor"/>
      </rPr>
      <t>Property Listing Tracker</t>
    </r>
    <r>
      <rPr>
        <sz val="11"/>
        <color rgb="FF000000"/>
        <rFont val="Calibri"/>
        <scheme val="minor"/>
      </rPr>
      <t xml:space="preserve"> tab.</t>
    </r>
  </si>
  <si>
    <r>
      <t>Review Insights:</t>
    </r>
    <r>
      <rPr>
        <sz val="11"/>
        <color theme="1"/>
        <rFont val="Calibri"/>
        <family val="2"/>
        <scheme val="minor"/>
      </rPr>
      <t xml:space="preserve"> Check tabs like </t>
    </r>
    <r>
      <rPr>
        <i/>
        <sz val="11"/>
        <color theme="1"/>
        <rFont val="Calibri"/>
        <family val="2"/>
        <scheme val="minor"/>
      </rPr>
      <t>Price Statistics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Status Summary</t>
    </r>
    <r>
      <rPr>
        <sz val="11"/>
        <color theme="1"/>
        <rFont val="Calibri"/>
        <family val="2"/>
        <scheme val="minor"/>
      </rPr>
      <t xml:space="preserve">, and </t>
    </r>
    <r>
      <rPr>
        <i/>
        <sz val="11"/>
        <color theme="1"/>
        <rFont val="Calibri"/>
        <family val="2"/>
        <scheme val="minor"/>
      </rPr>
      <t>Location Breakdown</t>
    </r>
    <r>
      <rPr>
        <sz val="11"/>
        <color theme="1"/>
        <rFont val="Calibri"/>
        <family val="2"/>
        <scheme val="minor"/>
      </rPr>
      <t xml:space="preserve"> for portfolio overviews and trends.</t>
    </r>
  </si>
  <si>
    <r>
      <t>Track Performance:</t>
    </r>
    <r>
      <rPr>
        <sz val="11"/>
        <color theme="1"/>
        <rFont val="Calibri"/>
        <family val="2"/>
        <scheme val="minor"/>
      </rPr>
      <t xml:space="preserve"> Use </t>
    </r>
    <r>
      <rPr>
        <i/>
        <sz val="11"/>
        <color theme="1"/>
        <rFont val="Calibri"/>
        <family val="2"/>
        <scheme val="minor"/>
      </rPr>
      <t>Lead Source ROI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Agent Performance</t>
    </r>
    <r>
      <rPr>
        <sz val="11"/>
        <color theme="1"/>
        <rFont val="Calibri"/>
        <family val="2"/>
        <scheme val="minor"/>
      </rPr>
      <t xml:space="preserve"> to measure marketing impact and team results.</t>
    </r>
  </si>
  <si>
    <r>
      <t>Monitor Operations:</t>
    </r>
    <r>
      <rPr>
        <sz val="11"/>
        <color theme="1"/>
        <rFont val="Calibri"/>
        <family val="2"/>
        <scheme val="minor"/>
      </rPr>
      <t xml:space="preserve"> Update </t>
    </r>
    <r>
      <rPr>
        <i/>
        <sz val="11"/>
        <color theme="1"/>
        <rFont val="Calibri"/>
        <family val="2"/>
        <scheme val="minor"/>
      </rPr>
      <t>Maintenance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Vacancy</t>
    </r>
    <r>
      <rPr>
        <sz val="11"/>
        <color theme="1"/>
        <rFont val="Calibri"/>
        <family val="2"/>
        <scheme val="minor"/>
      </rPr>
      <t xml:space="preserve">, and </t>
    </r>
    <r>
      <rPr>
        <i/>
        <sz val="11"/>
        <color theme="1"/>
        <rFont val="Calibri"/>
        <family val="2"/>
        <scheme val="minor"/>
      </rPr>
      <t>Closing Timeline</t>
    </r>
    <r>
      <rPr>
        <sz val="11"/>
        <color theme="1"/>
        <rFont val="Calibri"/>
        <family val="2"/>
        <scheme val="minor"/>
      </rPr>
      <t xml:space="preserve"> tabs to control costs and deal efficiency.</t>
    </r>
  </si>
  <si>
    <r>
      <t>Audit &amp; Improve:</t>
    </r>
    <r>
      <rPr>
        <sz val="11"/>
        <color theme="1"/>
        <rFont val="Calibri"/>
        <family val="2"/>
        <scheme val="minor"/>
      </rPr>
      <t xml:space="preserve"> Log updates in </t>
    </r>
    <r>
      <rPr>
        <i/>
        <sz val="11"/>
        <color theme="1"/>
        <rFont val="Calibri"/>
        <family val="2"/>
        <scheme val="minor"/>
      </rPr>
      <t>Price Change History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Client Feedback</t>
    </r>
    <r>
      <rPr>
        <sz val="11"/>
        <color theme="1"/>
        <rFont val="Calibri"/>
        <family val="2"/>
        <scheme val="minor"/>
      </rPr>
      <t xml:space="preserve"> to refine pricing and service quality.</t>
    </r>
  </si>
  <si>
    <t>Tips:</t>
  </si>
  <si>
    <t>Keep your Status, Listing Date, and Price fields up to date for accurate dashboards.</t>
  </si>
  <si>
    <t>Use consistent Location names and Agent identifiers to ensure charts group correctly.</t>
  </si>
  <si>
    <t>Refresh pivot tables and charts after adding new data to update insights.</t>
  </si>
  <si>
    <t>Track Days on Market and Price Changes weekly to identify slow-moving properties.</t>
  </si>
  <si>
    <t>Duplicate the file or key tabs for different agents, offices, or market segments as your portfolio grows.</t>
  </si>
  <si>
    <t>Note: All sample data is illustrative and US-focused (mm/dd/yyyy, USD).</t>
  </si>
  <si>
    <t>Powered by Retyn</t>
  </si>
  <si>
    <t>Ready to scale your real estate property listing tracking?</t>
  </si>
  <si>
    <t>Visit www.retyn.ai to learn more.</t>
  </si>
  <si>
    <t>Listing ID</t>
  </si>
  <si>
    <t>Address</t>
  </si>
  <si>
    <t>Type</t>
  </si>
  <si>
    <t>Price</t>
  </si>
  <si>
    <t>Listing Date</t>
  </si>
  <si>
    <t>Location</t>
  </si>
  <si>
    <t>URL</t>
  </si>
  <si>
    <t>Days on Market</t>
  </si>
  <si>
    <t>Status</t>
  </si>
  <si>
    <t>L001</t>
  </si>
  <si>
    <r>
      <t>4821 Maple Grove Ln</t>
    </r>
    <r>
      <rPr>
        <sz val="11"/>
        <color theme="1"/>
        <rFont val="Calibri"/>
        <family val="2"/>
        <scheme val="minor"/>
      </rPr>
      <t>, Aurora, CO 80012</t>
    </r>
  </si>
  <si>
    <t>Residential</t>
  </si>
  <si>
    <t>Downtown</t>
  </si>
  <si>
    <t>http://example.com/L001</t>
  </si>
  <si>
    <t>Active</t>
  </si>
  <si>
    <t>L002</t>
  </si>
  <si>
    <r>
      <t>1178 Oceanview Dr</t>
    </r>
    <r>
      <rPr>
        <sz val="11"/>
        <color theme="1"/>
        <rFont val="Calibri"/>
        <family val="2"/>
        <scheme val="minor"/>
      </rPr>
      <t>, San Diego, CA 92109</t>
    </r>
  </si>
  <si>
    <t>Commercial</t>
  </si>
  <si>
    <t>Uptown</t>
  </si>
  <si>
    <t>http://example.com/L002</t>
  </si>
  <si>
    <t>Under Contract</t>
  </si>
  <si>
    <t>L003</t>
  </si>
  <si>
    <r>
      <t>2549 Brookstone Ct</t>
    </r>
    <r>
      <rPr>
        <sz val="11"/>
        <color theme="1"/>
        <rFont val="Calibri"/>
        <family val="2"/>
        <scheme val="minor"/>
      </rPr>
      <t>, Marietta, GA 30062</t>
    </r>
  </si>
  <si>
    <t>Suburb</t>
  </si>
  <si>
    <t>http://example.com/L003</t>
  </si>
  <si>
    <t>Sold</t>
  </si>
  <si>
    <t>L004</t>
  </si>
  <si>
    <r>
      <t>739 W Pine St</t>
    </r>
    <r>
      <rPr>
        <sz val="11"/>
        <color theme="1"/>
        <rFont val="Calibri"/>
        <family val="2"/>
        <scheme val="minor"/>
      </rPr>
      <t>, Missoula, MT 59802</t>
    </r>
  </si>
  <si>
    <t>Land</t>
  </si>
  <si>
    <t>Outskirts</t>
  </si>
  <si>
    <t>http://example.com/L004</t>
  </si>
  <si>
    <t>L005</t>
  </si>
  <si>
    <r>
      <t>1603 Elmhurst Ave</t>
    </r>
    <r>
      <rPr>
        <sz val="11"/>
        <color theme="1"/>
        <rFont val="Calibri"/>
        <family val="2"/>
        <scheme val="minor"/>
      </rPr>
      <t>, Evanston, IL 60201</t>
    </r>
  </si>
  <si>
    <t>Midtown</t>
  </si>
  <si>
    <t>http://example.com/L005</t>
  </si>
  <si>
    <t>L006</t>
  </si>
  <si>
    <r>
      <t>92 Cedar Ridge Rd</t>
    </r>
    <r>
      <rPr>
        <sz val="11"/>
        <color theme="1"/>
        <rFont val="Calibri"/>
        <family val="2"/>
        <scheme val="minor"/>
      </rPr>
      <t>, Kingston, NY 12401</t>
    </r>
  </si>
  <si>
    <t>Condo</t>
  </si>
  <si>
    <t>http://example.com/L006</t>
  </si>
  <si>
    <t>L007</t>
  </si>
  <si>
    <r>
      <t>5748 Meadowbrook Blvd</t>
    </r>
    <r>
      <rPr>
        <sz val="11"/>
        <color theme="1"/>
        <rFont val="Calibri"/>
        <family val="2"/>
        <scheme val="minor"/>
      </rPr>
      <t>, Fort Worth, TX 76112</t>
    </r>
  </si>
  <si>
    <t>Office</t>
  </si>
  <si>
    <t>http://example.com/L007</t>
  </si>
  <si>
    <t>L008</t>
  </si>
  <si>
    <r>
      <t>2105 Summerfield Way</t>
    </r>
    <r>
      <rPr>
        <sz val="11"/>
        <color theme="1"/>
        <rFont val="Calibri"/>
        <family val="2"/>
        <scheme val="minor"/>
      </rPr>
      <t>, Orlando, FL 32837</t>
    </r>
  </si>
  <si>
    <t>Multi‑Family</t>
  </si>
  <si>
    <t>http://example.com/L008</t>
  </si>
  <si>
    <t>L009</t>
  </si>
  <si>
    <r>
      <t>8314 Rosemont Dr</t>
    </r>
    <r>
      <rPr>
        <sz val="11"/>
        <color theme="1"/>
        <rFont val="Calibri"/>
        <family val="2"/>
        <scheme val="minor"/>
      </rPr>
      <t>, Nashville, TN 37221</t>
    </r>
  </si>
  <si>
    <t>Vacation Rental</t>
  </si>
  <si>
    <t>Lakeside</t>
  </si>
  <si>
    <t>http://example.com/L009</t>
  </si>
  <si>
    <t>L010</t>
  </si>
  <si>
    <r>
      <t>3490 Morningstar Pl</t>
    </r>
    <r>
      <rPr>
        <sz val="11"/>
        <color theme="1"/>
        <rFont val="Calibri"/>
        <family val="2"/>
        <scheme val="minor"/>
      </rPr>
      <t>, Las Vegas, NV 89117</t>
    </r>
  </si>
  <si>
    <t>Industrial</t>
  </si>
  <si>
    <t>Industrial Park</t>
  </si>
  <si>
    <t>http://example.com/L010</t>
  </si>
  <si>
    <t>Count</t>
  </si>
  <si>
    <t>Under Contract</t>
  </si>
  <si>
    <t>Pending Approval</t>
  </si>
  <si>
    <t>Expired</t>
  </si>
  <si>
    <t>Withdrawn</t>
  </si>
  <si>
    <t>Off Market</t>
  </si>
  <si>
    <t>Riverside</t>
  </si>
  <si>
    <t>Downtown East</t>
  </si>
  <si>
    <t>Uptown South</t>
  </si>
  <si>
    <t>Metric</t>
  </si>
  <si>
    <t>Value</t>
  </si>
  <si>
    <t>Sum of Prices</t>
  </si>
  <si>
    <t>Average Price</t>
  </si>
  <si>
    <t>Median Price</t>
  </si>
  <si>
    <t>Min Price</t>
  </si>
  <si>
    <t>Max Price</t>
  </si>
  <si>
    <t>Price Range</t>
  </si>
  <si>
    <t>Standard Deviation</t>
  </si>
  <si>
    <t>25th Percentile</t>
  </si>
  <si>
    <t>75th Percentile</t>
  </si>
  <si>
    <r>
      <t>Sum of Prices</t>
    </r>
    <r>
      <rPr>
        <sz val="11"/>
        <color theme="1"/>
        <rFont val="Calibri"/>
        <family val="2"/>
        <scheme val="minor"/>
      </rPr>
      <t xml:space="preserve"> gives total portfolio value.</t>
    </r>
  </si>
  <si>
    <r>
      <t>Price Range</t>
    </r>
    <r>
      <rPr>
        <sz val="11"/>
        <color theme="1"/>
        <rFont val="Calibri"/>
        <family val="2"/>
        <scheme val="minor"/>
      </rPr>
      <t xml:space="preserve"> (Max–Min) highlights spread.</t>
    </r>
  </si>
  <si>
    <r>
      <t>Standard Deviation</t>
    </r>
    <r>
      <rPr>
        <sz val="11"/>
        <color theme="1"/>
        <rFont val="Calibri"/>
        <family val="2"/>
        <scheme val="minor"/>
      </rPr>
      <t xml:space="preserve"> measures price dispersion.</t>
    </r>
  </si>
  <si>
    <r>
      <t>25th/75th Percentiles</t>
    </r>
    <r>
      <rPr>
        <sz val="11"/>
        <color theme="1"/>
        <rFont val="Calibri"/>
        <family val="2"/>
        <scheme val="minor"/>
      </rPr>
      <t xml:space="preserve"> (Q1/Q3) show the lower/upper price quartiles for robust outlier analysis.</t>
    </r>
  </si>
  <si>
    <t>Source</t>
  </si>
  <si>
    <t>Leads Generated</t>
  </si>
  <si>
    <t>Deals Closed</t>
  </si>
  <si>
    <t>Conversion Rate</t>
  </si>
  <si>
    <t>Cost Spent</t>
  </si>
  <si>
    <t>Cost per Deal</t>
  </si>
  <si>
    <t>Zillow Ads</t>
  </si>
  <si>
    <t>10.0 %</t>
  </si>
  <si>
    <t>$2,400</t>
  </si>
  <si>
    <t>$200</t>
  </si>
  <si>
    <t>Facebook Ads</t>
  </si>
  <si>
    <t>9.4 %</t>
  </si>
  <si>
    <t>$1,700</t>
  </si>
  <si>
    <t>$212.50</t>
  </si>
  <si>
    <t>Google Ads</t>
  </si>
  <si>
    <t>10.5 %</t>
  </si>
  <si>
    <t>$2,000</t>
  </si>
  <si>
    <t>LinkedIn Ads</t>
  </si>
  <si>
    <t>$1,200</t>
  </si>
  <si>
    <t>$300</t>
  </si>
  <si>
    <t>Email Campaign</t>
  </si>
  <si>
    <t>$500</t>
  </si>
  <si>
    <t>$83.33</t>
  </si>
  <si>
    <t>Open House</t>
  </si>
  <si>
    <t>16.7 %</t>
  </si>
  <si>
    <t>$0</t>
  </si>
  <si>
    <t>Referral</t>
  </si>
  <si>
    <t>22.2 %</t>
  </si>
  <si>
    <t>Signage</t>
  </si>
  <si>
    <t>12.0 %</t>
  </si>
  <si>
    <t>$150</t>
  </si>
  <si>
    <t>$50</t>
  </si>
  <si>
    <t>Month</t>
  </si>
  <si>
    <t>Listings</t>
  </si>
  <si>
    <t>Agent Name</t>
  </si>
  <si>
    <t>Listings Handled</t>
  </si>
  <si>
    <t>Avg Days on Market</t>
  </si>
  <si>
    <t>Total Sales</t>
  </si>
  <si>
    <t>Alice Thompson</t>
  </si>
  <si>
    <t>$1,850,000</t>
  </si>
  <si>
    <t>Brian Chen</t>
  </si>
  <si>
    <t>$2,130,000</t>
  </si>
  <si>
    <t>Carla Martinez</t>
  </si>
  <si>
    <t>$1,420,000</t>
  </si>
  <si>
    <t>Daniel Smith</t>
  </si>
  <si>
    <t>$980,000</t>
  </si>
  <si>
    <t>Emily Rodriguez</t>
  </si>
  <si>
    <t>$2,500,000</t>
  </si>
  <si>
    <t>Farhan Ahmed</t>
  </si>
  <si>
    <t>$1,100,000</t>
  </si>
  <si>
    <t>Grace Li</t>
  </si>
  <si>
    <t>$1,600,000</t>
  </si>
  <si>
    <t>Maintenance Type</t>
  </si>
  <si>
    <t>Cost</t>
  </si>
  <si>
    <t>Date</t>
  </si>
  <si>
    <t>Vendor</t>
  </si>
  <si>
    <t>HVAC Service</t>
  </si>
  <si>
    <t>$250</t>
  </si>
  <si>
    <t>CoolAir Co.</t>
  </si>
  <si>
    <t>Roof Repair</t>
  </si>
  <si>
    <t>TopRoof Ltd.</t>
  </si>
  <si>
    <t>Landscaping</t>
  </si>
  <si>
    <t>$450</t>
  </si>
  <si>
    <t>GreenThumb LLC</t>
  </si>
  <si>
    <t>Plumbing Fix</t>
  </si>
  <si>
    <t>$350</t>
  </si>
  <si>
    <t>FlowRight Inc.</t>
  </si>
  <si>
    <t>Electrical Check</t>
  </si>
  <si>
    <t>$180</t>
  </si>
  <si>
    <t>BrightSpark Elec.</t>
  </si>
  <si>
    <t>Pest Control</t>
  </si>
  <si>
    <t>SafeHome Pest</t>
  </si>
  <si>
    <t>Window Replacement</t>
  </si>
  <si>
    <t>$800</t>
  </si>
  <si>
    <t>ClearView Glass</t>
  </si>
  <si>
    <t>Property ID</t>
  </si>
  <si>
    <t>Vacancy Start</t>
  </si>
  <si>
    <t>Vacancy End</t>
  </si>
  <si>
    <t>Days Vacant</t>
  </si>
  <si>
    <t>Reason</t>
  </si>
  <si>
    <t>Tenant Relocation</t>
  </si>
  <si>
    <t>Renovation</t>
  </si>
  <si>
    <t>R001</t>
  </si>
  <si>
    <t>Market Slowdown</t>
  </si>
  <si>
    <t>R002</t>
  </si>
  <si>
    <t>Lease End</t>
  </si>
  <si>
    <t>R003</t>
  </si>
  <si>
    <t>Immediate Re‑rent</t>
  </si>
  <si>
    <t>R004</t>
  </si>
  <si>
    <t>Rent Dispute</t>
  </si>
  <si>
    <t>Offer Date</t>
  </si>
  <si>
    <t>Inspection Date</t>
  </si>
  <si>
    <t>Closing Date</t>
  </si>
  <si>
    <t>Days from Offer to Close</t>
  </si>
  <si>
    <t>Change Date</t>
  </si>
  <si>
    <t>Old Price</t>
  </si>
  <si>
    <t>New Price</t>
  </si>
  <si>
    <t>Δ (%)</t>
  </si>
  <si>
    <t>Client Name</t>
  </si>
  <si>
    <t>Feedback Date</t>
  </si>
  <si>
    <t>Rating (1–5)</t>
  </si>
  <si>
    <t>Key Comments</t>
  </si>
  <si>
    <t>John Patel</t>
  </si>
  <si>
    <t>Excellent communication and timely updates.</t>
  </si>
  <si>
    <t>Maria Gonzales</t>
  </si>
  <si>
    <t>Well-organized showings but pricing was high.</t>
  </si>
  <si>
    <t>Kevin O’Neill</t>
  </si>
  <si>
    <t>Fast process, but needed clearer paperwork.</t>
  </si>
  <si>
    <t>Sarah Nakamura</t>
  </si>
  <si>
    <t>Smooth negotiation and great follow-up.</t>
  </si>
  <si>
    <t>David Weiss</t>
  </si>
  <si>
    <t>Good property insights but minor delays.</t>
  </si>
  <si>
    <t>Priya Singh</t>
  </si>
  <si>
    <t>Inspection feedback took too long to receive.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</si>
</sst>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9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scheme val="minor"/>
    </font>
    <font>
      <sz val="18"/>
      <color rgb="FFFFFFFF"/>
      <name val="Calibri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i/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153D6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/>
      </left>
      <right style="thin">
        <color theme="1"/>
      </right>
      <top style="thin">
        <color theme="0" tint="-0.249977111117893"/>
      </top>
      <bottom style="thin">
        <color theme="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1"/>
      </bottom>
      <diagonal/>
    </border>
    <border>
      <left style="thin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/>
      </left>
      <right/>
      <top style="thin">
        <color theme="0" tint="-0.249977111117893"/>
      </top>
      <bottom style="thin">
        <color theme="1"/>
      </bottom>
      <diagonal/>
    </border>
    <border>
      <left/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1"/>
      </right>
      <top style="thin">
        <color theme="0" tint="-0.249977111117893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4" fillId="2" borderId="0" xfId="0" applyFont="1" applyFill="1"/>
    <xf numFmtId="0" fontId="5" fillId="3" borderId="1" xfId="0" applyFont="1" applyFill="1" applyBorder="1" applyAlignment="1">
      <alignment readingOrder="1"/>
    </xf>
    <xf numFmtId="0" fontId="3" fillId="4" borderId="0" xfId="1" applyFill="1" applyBorder="1" applyAlignment="1" applyProtection="1">
      <alignment wrapText="1" readingOrder="1"/>
    </xf>
    <xf numFmtId="0" fontId="7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5" borderId="6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14" fontId="0" fillId="5" borderId="6" xfId="0" applyNumberFormat="1" applyFill="1" applyBorder="1" applyAlignment="1">
      <alignment horizontal="left"/>
    </xf>
    <xf numFmtId="14" fontId="0" fillId="5" borderId="7" xfId="0" applyNumberFormat="1" applyFill="1" applyBorder="1" applyAlignment="1">
      <alignment horizontal="left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10" fontId="0" fillId="5" borderId="6" xfId="0" applyNumberFormat="1" applyFill="1" applyBorder="1" applyAlignment="1">
      <alignment horizontal="left" vertical="center" wrapText="1"/>
    </xf>
    <xf numFmtId="164" fontId="0" fillId="5" borderId="6" xfId="0" applyNumberFormat="1" applyFill="1" applyBorder="1" applyAlignment="1">
      <alignment horizontal="left" vertical="center" wrapText="1"/>
    </xf>
    <xf numFmtId="164" fontId="0" fillId="5" borderId="7" xfId="0" applyNumberFormat="1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164" fontId="0" fillId="5" borderId="8" xfId="0" applyNumberFormat="1" applyFill="1" applyBorder="1" applyAlignment="1">
      <alignment horizontal="left" vertical="center" wrapText="1"/>
    </xf>
    <xf numFmtId="14" fontId="0" fillId="5" borderId="8" xfId="0" applyNumberFormat="1" applyFill="1" applyBorder="1" applyAlignment="1">
      <alignment horizontal="left"/>
    </xf>
    <xf numFmtId="14" fontId="0" fillId="5" borderId="9" xfId="0" applyNumberFormat="1" applyFill="1" applyBorder="1" applyAlignment="1">
      <alignment horizontal="left"/>
    </xf>
    <xf numFmtId="164" fontId="0" fillId="5" borderId="9" xfId="0" applyNumberFormat="1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3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164" fontId="0" fillId="5" borderId="12" xfId="0" applyNumberFormat="1" applyFill="1" applyBorder="1" applyAlignment="1">
      <alignment horizontal="left" vertical="center" wrapText="1"/>
    </xf>
    <xf numFmtId="164" fontId="0" fillId="5" borderId="13" xfId="0" applyNumberFormat="1" applyFill="1" applyBorder="1" applyAlignment="1">
      <alignment horizontal="left" vertical="center" wrapText="1"/>
    </xf>
    <xf numFmtId="17" fontId="0" fillId="5" borderId="10" xfId="0" applyNumberFormat="1" applyFill="1" applyBorder="1" applyAlignment="1">
      <alignment horizontal="left"/>
    </xf>
    <xf numFmtId="17" fontId="0" fillId="5" borderId="11" xfId="0" applyNumberFormat="1" applyFill="1" applyBorder="1" applyAlignment="1">
      <alignment horizontal="left"/>
    </xf>
    <xf numFmtId="165" fontId="0" fillId="5" borderId="6" xfId="0" applyNumberFormat="1" applyFill="1" applyBorder="1" applyAlignment="1">
      <alignment horizontal="left"/>
    </xf>
    <xf numFmtId="165" fontId="0" fillId="5" borderId="7" xfId="0" applyNumberFormat="1" applyFill="1" applyBorder="1" applyAlignment="1">
      <alignment horizontal="left"/>
    </xf>
    <xf numFmtId="0" fontId="0" fillId="5" borderId="10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8" xfId="0" applyFill="1" applyBorder="1"/>
    <xf numFmtId="0" fontId="0" fillId="5" borderId="12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10" fontId="0" fillId="5" borderId="14" xfId="0" applyNumberForma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0" fontId="1" fillId="4" borderId="0" xfId="0" applyFont="1" applyFill="1" applyAlignment="1">
      <alignment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tyn.a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2A04D-6496-4158-B97B-2E76E8C1D5D5}">
  <dimension ref="A1:A19"/>
  <sheetViews>
    <sheetView workbookViewId="0">
      <selection sqref="A1:A19"/>
    </sheetView>
  </sheetViews>
  <sheetFormatPr defaultRowHeight="15"/>
  <cols>
    <col min="1" max="1" width="131.42578125" customWidth="1"/>
  </cols>
  <sheetData>
    <row r="1" spans="1:1">
      <c r="A1" s="1" t="s">
        <v>0</v>
      </c>
    </row>
    <row r="2" spans="1:1">
      <c r="A2" s="4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8" spans="1:1">
      <c r="A8" s="1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5" spans="1:1">
      <c r="A15" s="46" t="s">
        <v>12</v>
      </c>
    </row>
    <row r="16" spans="1:1">
      <c r="A16" s="46"/>
    </row>
    <row r="17" spans="1:1" ht="23.25">
      <c r="A17" s="2" t="s">
        <v>13</v>
      </c>
    </row>
    <row r="18" spans="1:1">
      <c r="A18" s="47" t="s">
        <v>14</v>
      </c>
    </row>
    <row r="19" spans="1:1">
      <c r="A19" s="3" t="s">
        <v>15</v>
      </c>
    </row>
  </sheetData>
  <hyperlinks>
    <hyperlink ref="A19" r:id="rId1" xr:uid="{4E4870F0-ABD4-43B8-963A-BC60D560354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workbookViewId="0">
      <selection sqref="A1:E7"/>
    </sheetView>
  </sheetViews>
  <sheetFormatPr defaultRowHeight="15"/>
  <cols>
    <col min="1" max="5" width="18.7109375" customWidth="1"/>
  </cols>
  <sheetData>
    <row r="1" spans="1:5">
      <c r="A1" s="5" t="s">
        <v>172</v>
      </c>
      <c r="B1" s="8" t="s">
        <v>173</v>
      </c>
      <c r="C1" s="6" t="s">
        <v>174</v>
      </c>
      <c r="D1" s="8" t="s">
        <v>175</v>
      </c>
      <c r="E1" s="7" t="s">
        <v>176</v>
      </c>
    </row>
    <row r="2" spans="1:5">
      <c r="A2" s="26" t="s">
        <v>51</v>
      </c>
      <c r="B2" s="11">
        <v>45823</v>
      </c>
      <c r="C2" s="23">
        <v>45843</v>
      </c>
      <c r="D2" s="20">
        <v>20</v>
      </c>
      <c r="E2" s="28" t="s">
        <v>177</v>
      </c>
    </row>
    <row r="3" spans="1:5">
      <c r="A3" s="26" t="s">
        <v>63</v>
      </c>
      <c r="B3" s="11">
        <v>45807</v>
      </c>
      <c r="C3" s="23">
        <v>45828</v>
      </c>
      <c r="D3" s="20">
        <v>21</v>
      </c>
      <c r="E3" s="28" t="s">
        <v>178</v>
      </c>
    </row>
    <row r="4" spans="1:5">
      <c r="A4" s="26" t="s">
        <v>179</v>
      </c>
      <c r="B4" s="11">
        <v>45748</v>
      </c>
      <c r="C4" s="23">
        <v>45787</v>
      </c>
      <c r="D4" s="20">
        <v>39</v>
      </c>
      <c r="E4" s="28" t="s">
        <v>180</v>
      </c>
    </row>
    <row r="5" spans="1:5">
      <c r="A5" s="26" t="s">
        <v>181</v>
      </c>
      <c r="B5" s="11">
        <v>45726</v>
      </c>
      <c r="C5" s="23">
        <v>45741</v>
      </c>
      <c r="D5" s="20">
        <v>15</v>
      </c>
      <c r="E5" s="28" t="s">
        <v>182</v>
      </c>
    </row>
    <row r="6" spans="1:5" ht="16.5">
      <c r="A6" s="26" t="s">
        <v>183</v>
      </c>
      <c r="B6" s="11">
        <v>45839</v>
      </c>
      <c r="C6" s="23">
        <v>45846</v>
      </c>
      <c r="D6" s="20">
        <v>7</v>
      </c>
      <c r="E6" s="28" t="s">
        <v>184</v>
      </c>
    </row>
    <row r="7" spans="1:5">
      <c r="A7" s="27" t="s">
        <v>185</v>
      </c>
      <c r="B7" s="12">
        <v>45708</v>
      </c>
      <c r="C7" s="24">
        <v>45731</v>
      </c>
      <c r="D7" s="21">
        <v>23</v>
      </c>
      <c r="E7" s="29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7"/>
  <sheetViews>
    <sheetView workbookViewId="0">
      <selection sqref="A1:E7"/>
    </sheetView>
  </sheetViews>
  <sheetFormatPr defaultRowHeight="15"/>
  <cols>
    <col min="1" max="5" width="26.7109375" customWidth="1"/>
  </cols>
  <sheetData>
    <row r="1" spans="1:5">
      <c r="A1" s="5" t="s">
        <v>16</v>
      </c>
      <c r="B1" s="8" t="s">
        <v>187</v>
      </c>
      <c r="C1" s="6" t="s">
        <v>188</v>
      </c>
      <c r="D1" s="8" t="s">
        <v>189</v>
      </c>
      <c r="E1" s="7" t="s">
        <v>190</v>
      </c>
    </row>
    <row r="2" spans="1:5">
      <c r="A2" s="26" t="s">
        <v>31</v>
      </c>
      <c r="B2" s="11">
        <v>45843</v>
      </c>
      <c r="C2" s="23">
        <v>45850</v>
      </c>
      <c r="D2" s="11">
        <v>45863</v>
      </c>
      <c r="E2" s="28">
        <v>20</v>
      </c>
    </row>
    <row r="3" spans="1:5">
      <c r="A3" s="26" t="s">
        <v>42</v>
      </c>
      <c r="B3" s="11">
        <v>45682</v>
      </c>
      <c r="C3" s="23">
        <v>45689</v>
      </c>
      <c r="D3" s="11">
        <v>45706</v>
      </c>
      <c r="E3" s="28">
        <v>24</v>
      </c>
    </row>
    <row r="4" spans="1:5">
      <c r="A4" s="26" t="s">
        <v>55</v>
      </c>
      <c r="B4" s="11">
        <v>45726</v>
      </c>
      <c r="C4" s="23">
        <v>45731</v>
      </c>
      <c r="D4" s="11">
        <v>45749</v>
      </c>
      <c r="E4" s="28">
        <v>23</v>
      </c>
    </row>
    <row r="5" spans="1:5">
      <c r="A5" s="26" t="s">
        <v>47</v>
      </c>
      <c r="B5" s="11">
        <v>45789</v>
      </c>
      <c r="C5" s="23">
        <v>45795</v>
      </c>
      <c r="D5" s="11">
        <v>45807</v>
      </c>
      <c r="E5" s="28">
        <v>18</v>
      </c>
    </row>
    <row r="6" spans="1:5">
      <c r="A6" s="26" t="s">
        <v>68</v>
      </c>
      <c r="B6" s="11">
        <v>45853</v>
      </c>
      <c r="C6" s="23">
        <v>45858</v>
      </c>
      <c r="D6" s="11">
        <v>45870</v>
      </c>
      <c r="E6" s="28">
        <v>17</v>
      </c>
    </row>
    <row r="7" spans="1:5">
      <c r="A7" s="27" t="s">
        <v>37</v>
      </c>
      <c r="B7" s="12">
        <v>45767</v>
      </c>
      <c r="C7" s="24">
        <v>45772</v>
      </c>
      <c r="D7" s="12">
        <v>45782</v>
      </c>
      <c r="E7" s="29">
        <v>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"/>
  <sheetViews>
    <sheetView workbookViewId="0">
      <selection sqref="A1:E6"/>
    </sheetView>
  </sheetViews>
  <sheetFormatPr defaultRowHeight="15"/>
  <cols>
    <col min="1" max="5" width="18.42578125" customWidth="1"/>
  </cols>
  <sheetData>
    <row r="1" spans="1:5">
      <c r="A1" s="8" t="s">
        <v>16</v>
      </c>
      <c r="B1" s="6" t="s">
        <v>191</v>
      </c>
      <c r="C1" s="8" t="s">
        <v>192</v>
      </c>
      <c r="D1" s="6" t="s">
        <v>193</v>
      </c>
      <c r="E1" s="8" t="s">
        <v>194</v>
      </c>
    </row>
    <row r="2" spans="1:5">
      <c r="A2" s="20" t="s">
        <v>25</v>
      </c>
      <c r="B2" s="23">
        <v>45839</v>
      </c>
      <c r="C2" s="18">
        <v>360000</v>
      </c>
      <c r="D2" s="22">
        <v>350000</v>
      </c>
      <c r="E2" s="17">
        <f>(D2-C2)/C2</f>
        <v>-2.7777777777777776E-2</v>
      </c>
    </row>
    <row r="3" spans="1:5">
      <c r="A3" s="20" t="s">
        <v>37</v>
      </c>
      <c r="B3" s="23">
        <v>45778</v>
      </c>
      <c r="C3" s="18">
        <v>430000</v>
      </c>
      <c r="D3" s="22">
        <v>420000</v>
      </c>
      <c r="E3" s="17">
        <f t="shared" ref="E3:E6" si="0">(D3-C3)/C3</f>
        <v>-2.3255813953488372E-2</v>
      </c>
    </row>
    <row r="4" spans="1:5">
      <c r="A4" s="20" t="s">
        <v>63</v>
      </c>
      <c r="B4" s="23">
        <v>45818</v>
      </c>
      <c r="C4" s="18">
        <v>475000</v>
      </c>
      <c r="D4" s="22">
        <v>450000</v>
      </c>
      <c r="E4" s="17">
        <f t="shared" si="0"/>
        <v>-5.2631578947368418E-2</v>
      </c>
    </row>
    <row r="5" spans="1:5">
      <c r="A5" s="20" t="s">
        <v>47</v>
      </c>
      <c r="B5" s="23">
        <v>45809</v>
      </c>
      <c r="C5" s="18">
        <v>525000</v>
      </c>
      <c r="D5" s="22">
        <v>510000</v>
      </c>
      <c r="E5" s="17">
        <f t="shared" si="0"/>
        <v>-2.8571428571428571E-2</v>
      </c>
    </row>
    <row r="6" spans="1:5">
      <c r="A6" s="21" t="s">
        <v>59</v>
      </c>
      <c r="B6" s="24">
        <v>45748</v>
      </c>
      <c r="C6" s="19">
        <v>980000</v>
      </c>
      <c r="D6" s="25">
        <v>950000</v>
      </c>
      <c r="E6" s="43">
        <f t="shared" si="0"/>
        <v>-3.0612244897959183E-2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7"/>
  <sheetViews>
    <sheetView workbookViewId="0">
      <selection activeCell="E16" sqref="E16"/>
    </sheetView>
  </sheetViews>
  <sheetFormatPr defaultRowHeight="15"/>
  <cols>
    <col min="2" max="2" width="22.140625" customWidth="1"/>
    <col min="3" max="4" width="20.7109375" customWidth="1"/>
    <col min="5" max="5" width="42.140625" customWidth="1"/>
  </cols>
  <sheetData>
    <row r="1" spans="1:5">
      <c r="A1" s="8" t="s">
        <v>16</v>
      </c>
      <c r="B1" s="6" t="s">
        <v>195</v>
      </c>
      <c r="C1" s="8" t="s">
        <v>196</v>
      </c>
      <c r="D1" s="6" t="s">
        <v>197</v>
      </c>
      <c r="E1" s="8" t="s">
        <v>198</v>
      </c>
    </row>
    <row r="2" spans="1:5">
      <c r="A2" s="9" t="s">
        <v>47</v>
      </c>
      <c r="B2" s="15" t="s">
        <v>199</v>
      </c>
      <c r="C2" s="11">
        <v>45792</v>
      </c>
      <c r="D2" s="15">
        <v>5</v>
      </c>
      <c r="E2" s="13" t="s">
        <v>200</v>
      </c>
    </row>
    <row r="3" spans="1:5">
      <c r="A3" s="9" t="s">
        <v>59</v>
      </c>
      <c r="B3" s="15" t="s">
        <v>201</v>
      </c>
      <c r="C3" s="11">
        <v>45708</v>
      </c>
      <c r="D3" s="15">
        <v>4</v>
      </c>
      <c r="E3" s="13" t="s">
        <v>202</v>
      </c>
    </row>
    <row r="4" spans="1:5">
      <c r="A4" s="9" t="s">
        <v>68</v>
      </c>
      <c r="B4" s="15" t="s">
        <v>203</v>
      </c>
      <c r="C4" s="11">
        <v>45850</v>
      </c>
      <c r="D4" s="15">
        <v>3</v>
      </c>
      <c r="E4" s="13" t="s">
        <v>204</v>
      </c>
    </row>
    <row r="5" spans="1:5">
      <c r="A5" s="9" t="s">
        <v>31</v>
      </c>
      <c r="B5" s="15" t="s">
        <v>205</v>
      </c>
      <c r="C5" s="11">
        <v>45864</v>
      </c>
      <c r="D5" s="15">
        <v>5</v>
      </c>
      <c r="E5" s="13" t="s">
        <v>206</v>
      </c>
    </row>
    <row r="6" spans="1:5">
      <c r="A6" s="9" t="s">
        <v>51</v>
      </c>
      <c r="B6" s="15" t="s">
        <v>207</v>
      </c>
      <c r="C6" s="11">
        <v>45858</v>
      </c>
      <c r="D6" s="15">
        <v>4</v>
      </c>
      <c r="E6" s="13" t="s">
        <v>208</v>
      </c>
    </row>
    <row r="7" spans="1:5">
      <c r="A7" s="10" t="s">
        <v>42</v>
      </c>
      <c r="B7" s="16" t="s">
        <v>209</v>
      </c>
      <c r="C7" s="12">
        <v>45713</v>
      </c>
      <c r="D7" s="16">
        <v>2</v>
      </c>
      <c r="E7" s="14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E1" workbookViewId="0">
      <selection activeCell="I11" sqref="I11"/>
    </sheetView>
  </sheetViews>
  <sheetFormatPr defaultRowHeight="15"/>
  <cols>
    <col min="1" max="1" width="16.28515625" customWidth="1"/>
    <col min="2" max="2" width="44" bestFit="1" customWidth="1"/>
    <col min="3" max="6" width="23.42578125" customWidth="1"/>
    <col min="7" max="7" width="24.140625" customWidth="1"/>
    <col min="8" max="9" width="23.42578125" customWidth="1"/>
  </cols>
  <sheetData>
    <row r="1" spans="1:9">
      <c r="A1" s="5" t="s">
        <v>16</v>
      </c>
      <c r="B1" s="8" t="s">
        <v>17</v>
      </c>
      <c r="C1" s="6" t="s">
        <v>18</v>
      </c>
      <c r="D1" s="8" t="s">
        <v>19</v>
      </c>
      <c r="E1" s="6" t="s">
        <v>20</v>
      </c>
      <c r="F1" s="8" t="s">
        <v>21</v>
      </c>
      <c r="G1" s="6" t="s">
        <v>22</v>
      </c>
      <c r="H1" s="8" t="s">
        <v>23</v>
      </c>
      <c r="I1" s="7" t="s">
        <v>24</v>
      </c>
    </row>
    <row r="2" spans="1:9">
      <c r="A2" s="38" t="s">
        <v>25</v>
      </c>
      <c r="B2" s="13" t="s">
        <v>26</v>
      </c>
      <c r="C2" s="15" t="s">
        <v>27</v>
      </c>
      <c r="D2" s="36">
        <v>350000</v>
      </c>
      <c r="E2" s="23">
        <v>45809</v>
      </c>
      <c r="F2" s="9" t="s">
        <v>28</v>
      </c>
      <c r="G2" s="40" t="s">
        <v>29</v>
      </c>
      <c r="H2" s="9">
        <v>45</v>
      </c>
      <c r="I2" s="41" t="s">
        <v>30</v>
      </c>
    </row>
    <row r="3" spans="1:9">
      <c r="A3" s="38" t="s">
        <v>31</v>
      </c>
      <c r="B3" s="13" t="s">
        <v>32</v>
      </c>
      <c r="C3" s="15" t="s">
        <v>33</v>
      </c>
      <c r="D3" s="36">
        <v>750000</v>
      </c>
      <c r="E3" s="23">
        <v>45839</v>
      </c>
      <c r="F3" s="9" t="s">
        <v>34</v>
      </c>
      <c r="G3" s="40" t="s">
        <v>35</v>
      </c>
      <c r="H3" s="9">
        <v>15</v>
      </c>
      <c r="I3" s="41" t="s">
        <v>36</v>
      </c>
    </row>
    <row r="4" spans="1:9">
      <c r="A4" s="38" t="s">
        <v>37</v>
      </c>
      <c r="B4" s="13" t="s">
        <v>38</v>
      </c>
      <c r="C4" s="15" t="s">
        <v>27</v>
      </c>
      <c r="D4" s="36">
        <v>420000</v>
      </c>
      <c r="E4" s="23">
        <v>45762</v>
      </c>
      <c r="F4" s="9" t="s">
        <v>39</v>
      </c>
      <c r="G4" s="40" t="s">
        <v>40</v>
      </c>
      <c r="H4" s="9">
        <v>92</v>
      </c>
      <c r="I4" s="41" t="s">
        <v>41</v>
      </c>
    </row>
    <row r="5" spans="1:9">
      <c r="A5" s="38" t="s">
        <v>42</v>
      </c>
      <c r="B5" s="13" t="s">
        <v>43</v>
      </c>
      <c r="C5" s="15" t="s">
        <v>44</v>
      </c>
      <c r="D5" s="36">
        <v>250000</v>
      </c>
      <c r="E5" s="23">
        <v>45677</v>
      </c>
      <c r="F5" s="9" t="s">
        <v>45</v>
      </c>
      <c r="G5" s="40" t="s">
        <v>46</v>
      </c>
      <c r="H5" s="9">
        <v>177</v>
      </c>
      <c r="I5" s="41" t="s">
        <v>30</v>
      </c>
    </row>
    <row r="6" spans="1:9">
      <c r="A6" s="38" t="s">
        <v>47</v>
      </c>
      <c r="B6" s="13" t="s">
        <v>48</v>
      </c>
      <c r="C6" s="15" t="s">
        <v>27</v>
      </c>
      <c r="D6" s="36">
        <v>510000</v>
      </c>
      <c r="E6" s="23">
        <v>45787</v>
      </c>
      <c r="F6" s="9" t="s">
        <v>49</v>
      </c>
      <c r="G6" s="40" t="s">
        <v>50</v>
      </c>
      <c r="H6" s="9">
        <v>67</v>
      </c>
      <c r="I6" s="41" t="s">
        <v>36</v>
      </c>
    </row>
    <row r="7" spans="1:9">
      <c r="A7" s="38" t="s">
        <v>51</v>
      </c>
      <c r="B7" s="13" t="s">
        <v>52</v>
      </c>
      <c r="C7" s="15" t="s">
        <v>53</v>
      </c>
      <c r="D7" s="36">
        <v>310000</v>
      </c>
      <c r="E7" s="23">
        <v>45828</v>
      </c>
      <c r="F7" s="9" t="s">
        <v>49</v>
      </c>
      <c r="G7" s="40" t="s">
        <v>54</v>
      </c>
      <c r="H7" s="9">
        <v>26</v>
      </c>
      <c r="I7" s="41" t="s">
        <v>30</v>
      </c>
    </row>
    <row r="8" spans="1:9">
      <c r="A8" s="38" t="s">
        <v>55</v>
      </c>
      <c r="B8" s="13" t="s">
        <v>56</v>
      </c>
      <c r="C8" s="15" t="s">
        <v>57</v>
      </c>
      <c r="D8" s="36">
        <v>1250000</v>
      </c>
      <c r="E8" s="23">
        <v>45717</v>
      </c>
      <c r="F8" s="9" t="s">
        <v>28</v>
      </c>
      <c r="G8" s="40" t="s">
        <v>58</v>
      </c>
      <c r="H8" s="9">
        <v>137</v>
      </c>
      <c r="I8" s="41" t="s">
        <v>36</v>
      </c>
    </row>
    <row r="9" spans="1:9">
      <c r="A9" s="38" t="s">
        <v>59</v>
      </c>
      <c r="B9" s="13" t="s">
        <v>60</v>
      </c>
      <c r="C9" s="15" t="s">
        <v>61</v>
      </c>
      <c r="D9" s="36">
        <v>950000</v>
      </c>
      <c r="E9" s="23">
        <v>45703</v>
      </c>
      <c r="F9" s="9" t="s">
        <v>39</v>
      </c>
      <c r="G9" s="15" t="s">
        <v>62</v>
      </c>
      <c r="H9" s="9">
        <v>151</v>
      </c>
      <c r="I9" s="41" t="s">
        <v>30</v>
      </c>
    </row>
    <row r="10" spans="1:9">
      <c r="A10" s="38" t="s">
        <v>63</v>
      </c>
      <c r="B10" s="13" t="s">
        <v>64</v>
      </c>
      <c r="C10" s="15" t="s">
        <v>65</v>
      </c>
      <c r="D10" s="36">
        <v>450000</v>
      </c>
      <c r="E10" s="23">
        <v>45802</v>
      </c>
      <c r="F10" s="9" t="s">
        <v>66</v>
      </c>
      <c r="G10" s="40" t="s">
        <v>67</v>
      </c>
      <c r="H10" s="9">
        <v>52</v>
      </c>
      <c r="I10" s="41" t="s">
        <v>36</v>
      </c>
    </row>
    <row r="11" spans="1:9">
      <c r="A11" s="39" t="s">
        <v>68</v>
      </c>
      <c r="B11" s="14" t="s">
        <v>69</v>
      </c>
      <c r="C11" s="16" t="s">
        <v>70</v>
      </c>
      <c r="D11" s="37">
        <v>2000000</v>
      </c>
      <c r="E11" s="24">
        <v>45848</v>
      </c>
      <c r="F11" s="10" t="s">
        <v>71</v>
      </c>
      <c r="G11" s="16" t="s">
        <v>72</v>
      </c>
      <c r="H11" s="10">
        <v>6</v>
      </c>
      <c r="I11" s="42" t="s">
        <v>30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sqref="A1:B8"/>
    </sheetView>
  </sheetViews>
  <sheetFormatPr defaultRowHeight="15"/>
  <cols>
    <col min="1" max="2" width="31.42578125" customWidth="1"/>
  </cols>
  <sheetData>
    <row r="1" spans="1:2">
      <c r="A1" s="5" t="s">
        <v>24</v>
      </c>
      <c r="B1" s="8" t="s">
        <v>73</v>
      </c>
    </row>
    <row r="2" spans="1:2">
      <c r="A2" s="38" t="s">
        <v>30</v>
      </c>
      <c r="B2" s="9">
        <v>5</v>
      </c>
    </row>
    <row r="3" spans="1:2">
      <c r="A3" s="38" t="s">
        <v>74</v>
      </c>
      <c r="B3" s="9">
        <v>4</v>
      </c>
    </row>
    <row r="4" spans="1:2">
      <c r="A4" s="38" t="s">
        <v>41</v>
      </c>
      <c r="B4" s="9">
        <v>1</v>
      </c>
    </row>
    <row r="5" spans="1:2">
      <c r="A5" s="38" t="s">
        <v>75</v>
      </c>
      <c r="B5" s="9">
        <v>2</v>
      </c>
    </row>
    <row r="6" spans="1:2">
      <c r="A6" s="38" t="s">
        <v>76</v>
      </c>
      <c r="B6" s="9">
        <v>1</v>
      </c>
    </row>
    <row r="7" spans="1:2">
      <c r="A7" s="38" t="s">
        <v>77</v>
      </c>
      <c r="B7" s="9">
        <v>1</v>
      </c>
    </row>
    <row r="8" spans="1:2">
      <c r="A8" s="39" t="s">
        <v>78</v>
      </c>
      <c r="B8" s="10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>
      <selection sqref="A1:B11"/>
    </sheetView>
  </sheetViews>
  <sheetFormatPr defaultRowHeight="15"/>
  <cols>
    <col min="1" max="2" width="30.5703125" customWidth="1"/>
  </cols>
  <sheetData>
    <row r="1" spans="1:2">
      <c r="A1" s="5" t="s">
        <v>21</v>
      </c>
      <c r="B1" s="8" t="s">
        <v>73</v>
      </c>
    </row>
    <row r="2" spans="1:2">
      <c r="A2" s="38" t="s">
        <v>28</v>
      </c>
      <c r="B2" s="9">
        <v>2</v>
      </c>
    </row>
    <row r="3" spans="1:2">
      <c r="A3" s="38" t="s">
        <v>34</v>
      </c>
      <c r="B3" s="9">
        <v>1</v>
      </c>
    </row>
    <row r="4" spans="1:2">
      <c r="A4" s="38" t="s">
        <v>39</v>
      </c>
      <c r="B4" s="9">
        <v>2</v>
      </c>
    </row>
    <row r="5" spans="1:2">
      <c r="A5" s="38" t="s">
        <v>45</v>
      </c>
      <c r="B5" s="9">
        <v>1</v>
      </c>
    </row>
    <row r="6" spans="1:2">
      <c r="A6" s="38" t="s">
        <v>49</v>
      </c>
      <c r="B6" s="9">
        <v>2</v>
      </c>
    </row>
    <row r="7" spans="1:2">
      <c r="A7" s="38" t="s">
        <v>66</v>
      </c>
      <c r="B7" s="9">
        <v>1</v>
      </c>
    </row>
    <row r="8" spans="1:2">
      <c r="A8" s="38" t="s">
        <v>71</v>
      </c>
      <c r="B8" s="9">
        <v>1</v>
      </c>
    </row>
    <row r="9" spans="1:2">
      <c r="A9" s="38" t="s">
        <v>79</v>
      </c>
      <c r="B9" s="9">
        <v>1</v>
      </c>
    </row>
    <row r="10" spans="1:2">
      <c r="A10" s="38" t="s">
        <v>80</v>
      </c>
      <c r="B10" s="9">
        <v>1</v>
      </c>
    </row>
    <row r="11" spans="1:2">
      <c r="A11" s="39" t="s">
        <v>81</v>
      </c>
      <c r="B11" s="10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>
      <selection sqref="A1:B18"/>
    </sheetView>
  </sheetViews>
  <sheetFormatPr defaultRowHeight="15"/>
  <cols>
    <col min="1" max="2" width="32" customWidth="1"/>
  </cols>
  <sheetData>
    <row r="1" spans="1:2">
      <c r="A1" s="5" t="s">
        <v>82</v>
      </c>
      <c r="B1" s="8" t="s">
        <v>83</v>
      </c>
    </row>
    <row r="2" spans="1:2">
      <c r="A2" s="38" t="s">
        <v>73</v>
      </c>
      <c r="B2" s="9">
        <v>5</v>
      </c>
    </row>
    <row r="3" spans="1:2">
      <c r="A3" s="38" t="s">
        <v>84</v>
      </c>
      <c r="B3" s="36">
        <v>2280000</v>
      </c>
    </row>
    <row r="4" spans="1:2">
      <c r="A4" s="38" t="s">
        <v>85</v>
      </c>
      <c r="B4" s="36">
        <v>456000</v>
      </c>
    </row>
    <row r="5" spans="1:2">
      <c r="A5" s="38" t="s">
        <v>86</v>
      </c>
      <c r="B5" s="36">
        <v>420000</v>
      </c>
    </row>
    <row r="6" spans="1:2">
      <c r="A6" s="38" t="s">
        <v>87</v>
      </c>
      <c r="B6" s="36">
        <v>250000</v>
      </c>
    </row>
    <row r="7" spans="1:2">
      <c r="A7" s="38" t="s">
        <v>88</v>
      </c>
      <c r="B7" s="36">
        <v>750000</v>
      </c>
    </row>
    <row r="8" spans="1:2">
      <c r="A8" s="38" t="s">
        <v>89</v>
      </c>
      <c r="B8" s="36">
        <v>500000</v>
      </c>
    </row>
    <row r="9" spans="1:2">
      <c r="A9" s="38" t="s">
        <v>90</v>
      </c>
      <c r="B9" s="36">
        <v>169894</v>
      </c>
    </row>
    <row r="10" spans="1:2">
      <c r="A10" s="38" t="s">
        <v>91</v>
      </c>
      <c r="B10" s="36">
        <v>350000</v>
      </c>
    </row>
    <row r="11" spans="1:2">
      <c r="A11" s="39" t="s">
        <v>92</v>
      </c>
      <c r="B11" s="37">
        <v>510000</v>
      </c>
    </row>
    <row r="15" spans="1:2">
      <c r="A15" s="44" t="s">
        <v>93</v>
      </c>
      <c r="B15" s="44"/>
    </row>
    <row r="16" spans="1:2">
      <c r="A16" s="44" t="s">
        <v>94</v>
      </c>
      <c r="B16" s="44"/>
    </row>
    <row r="17" spans="1:2">
      <c r="A17" s="44" t="s">
        <v>95</v>
      </c>
      <c r="B17" s="44"/>
    </row>
    <row r="18" spans="1:2" ht="30.75" customHeight="1">
      <c r="A18" s="45" t="s">
        <v>96</v>
      </c>
      <c r="B18" s="45"/>
    </row>
  </sheetData>
  <mergeCells count="4">
    <mergeCell ref="A15:B15"/>
    <mergeCell ref="A16:B16"/>
    <mergeCell ref="A17:B17"/>
    <mergeCell ref="A18:B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workbookViewId="0">
      <selection sqref="A1:F9"/>
    </sheetView>
  </sheetViews>
  <sheetFormatPr defaultRowHeight="15"/>
  <cols>
    <col min="1" max="6" width="19" customWidth="1"/>
  </cols>
  <sheetData>
    <row r="1" spans="1:6">
      <c r="A1" s="5" t="s">
        <v>97</v>
      </c>
      <c r="B1" s="8" t="s">
        <v>98</v>
      </c>
      <c r="C1" s="6" t="s">
        <v>99</v>
      </c>
      <c r="D1" s="8" t="s">
        <v>100</v>
      </c>
      <c r="E1" s="6" t="s">
        <v>101</v>
      </c>
      <c r="F1" s="8" t="s">
        <v>102</v>
      </c>
    </row>
    <row r="2" spans="1:6">
      <c r="A2" s="26" t="s">
        <v>103</v>
      </c>
      <c r="B2" s="20">
        <v>120</v>
      </c>
      <c r="C2" s="30">
        <v>12</v>
      </c>
      <c r="D2" s="20" t="s">
        <v>104</v>
      </c>
      <c r="E2" s="22" t="s">
        <v>105</v>
      </c>
      <c r="F2" s="18" t="s">
        <v>106</v>
      </c>
    </row>
    <row r="3" spans="1:6">
      <c r="A3" s="26" t="s">
        <v>107</v>
      </c>
      <c r="B3" s="20">
        <v>85</v>
      </c>
      <c r="C3" s="30">
        <v>8</v>
      </c>
      <c r="D3" s="20" t="s">
        <v>108</v>
      </c>
      <c r="E3" s="22" t="s">
        <v>109</v>
      </c>
      <c r="F3" s="18" t="s">
        <v>110</v>
      </c>
    </row>
    <row r="4" spans="1:6">
      <c r="A4" s="26" t="s">
        <v>111</v>
      </c>
      <c r="B4" s="20">
        <v>95</v>
      </c>
      <c r="C4" s="30">
        <v>10</v>
      </c>
      <c r="D4" s="20" t="s">
        <v>112</v>
      </c>
      <c r="E4" s="22" t="s">
        <v>113</v>
      </c>
      <c r="F4" s="18" t="s">
        <v>106</v>
      </c>
    </row>
    <row r="5" spans="1:6">
      <c r="A5" s="26" t="s">
        <v>114</v>
      </c>
      <c r="B5" s="20">
        <v>40</v>
      </c>
      <c r="C5" s="30">
        <v>4</v>
      </c>
      <c r="D5" s="20" t="s">
        <v>104</v>
      </c>
      <c r="E5" s="22" t="s">
        <v>115</v>
      </c>
      <c r="F5" s="18" t="s">
        <v>116</v>
      </c>
    </row>
    <row r="6" spans="1:6">
      <c r="A6" s="26" t="s">
        <v>117</v>
      </c>
      <c r="B6" s="20">
        <v>60</v>
      </c>
      <c r="C6" s="30">
        <v>6</v>
      </c>
      <c r="D6" s="20" t="s">
        <v>104</v>
      </c>
      <c r="E6" s="22" t="s">
        <v>118</v>
      </c>
      <c r="F6" s="18" t="s">
        <v>119</v>
      </c>
    </row>
    <row r="7" spans="1:6">
      <c r="A7" s="26" t="s">
        <v>120</v>
      </c>
      <c r="B7" s="20">
        <v>30</v>
      </c>
      <c r="C7" s="30">
        <v>5</v>
      </c>
      <c r="D7" s="20" t="s">
        <v>121</v>
      </c>
      <c r="E7" s="22" t="s">
        <v>122</v>
      </c>
      <c r="F7" s="18" t="s">
        <v>122</v>
      </c>
    </row>
    <row r="8" spans="1:6">
      <c r="A8" s="26" t="s">
        <v>123</v>
      </c>
      <c r="B8" s="20">
        <v>45</v>
      </c>
      <c r="C8" s="30">
        <v>10</v>
      </c>
      <c r="D8" s="20" t="s">
        <v>124</v>
      </c>
      <c r="E8" s="22" t="s">
        <v>122</v>
      </c>
      <c r="F8" s="18" t="s">
        <v>122</v>
      </c>
    </row>
    <row r="9" spans="1:6">
      <c r="A9" s="27" t="s">
        <v>125</v>
      </c>
      <c r="B9" s="21">
        <v>25</v>
      </c>
      <c r="C9" s="31">
        <v>3</v>
      </c>
      <c r="D9" s="21" t="s">
        <v>126</v>
      </c>
      <c r="E9" s="25" t="s">
        <v>127</v>
      </c>
      <c r="F9" s="19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workbookViewId="0">
      <selection sqref="A1:B11"/>
    </sheetView>
  </sheetViews>
  <sheetFormatPr defaultRowHeight="15"/>
  <cols>
    <col min="1" max="2" width="29.85546875" customWidth="1"/>
  </cols>
  <sheetData>
    <row r="1" spans="1:2">
      <c r="A1" s="5" t="s">
        <v>129</v>
      </c>
      <c r="B1" s="8" t="s">
        <v>130</v>
      </c>
    </row>
    <row r="2" spans="1:2">
      <c r="A2" s="34">
        <v>45627</v>
      </c>
      <c r="B2" s="20">
        <v>2</v>
      </c>
    </row>
    <row r="3" spans="1:2">
      <c r="A3" s="34">
        <v>45658</v>
      </c>
      <c r="B3" s="20">
        <v>1</v>
      </c>
    </row>
    <row r="4" spans="1:2">
      <c r="A4" s="34">
        <v>45689</v>
      </c>
      <c r="B4" s="20">
        <v>2</v>
      </c>
    </row>
    <row r="5" spans="1:2">
      <c r="A5" s="34">
        <v>45717</v>
      </c>
      <c r="B5" s="20">
        <v>1</v>
      </c>
    </row>
    <row r="6" spans="1:2">
      <c r="A6" s="34">
        <v>45748</v>
      </c>
      <c r="B6" s="20">
        <v>1</v>
      </c>
    </row>
    <row r="7" spans="1:2">
      <c r="A7" s="34">
        <v>45778</v>
      </c>
      <c r="B7" s="20">
        <v>2</v>
      </c>
    </row>
    <row r="8" spans="1:2">
      <c r="A8" s="34">
        <v>45809</v>
      </c>
      <c r="B8" s="20">
        <v>3</v>
      </c>
    </row>
    <row r="9" spans="1:2">
      <c r="A9" s="34">
        <v>45839</v>
      </c>
      <c r="B9" s="20">
        <v>3</v>
      </c>
    </row>
    <row r="10" spans="1:2">
      <c r="A10" s="34">
        <v>45870</v>
      </c>
      <c r="B10" s="20">
        <v>2</v>
      </c>
    </row>
    <row r="11" spans="1:2">
      <c r="A11" s="35">
        <v>45901</v>
      </c>
      <c r="B11" s="21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workbookViewId="0">
      <selection activeCell="E14" sqref="E14"/>
    </sheetView>
  </sheetViews>
  <sheetFormatPr defaultRowHeight="15"/>
  <cols>
    <col min="1" max="5" width="27.85546875" customWidth="1"/>
  </cols>
  <sheetData>
    <row r="1" spans="1:5">
      <c r="A1" s="5" t="s">
        <v>131</v>
      </c>
      <c r="B1" s="8" t="s">
        <v>132</v>
      </c>
      <c r="C1" s="6" t="s">
        <v>99</v>
      </c>
      <c r="D1" s="8" t="s">
        <v>133</v>
      </c>
      <c r="E1" s="7" t="s">
        <v>134</v>
      </c>
    </row>
    <row r="2" spans="1:5">
      <c r="A2" s="26" t="s">
        <v>135</v>
      </c>
      <c r="B2" s="20">
        <v>15</v>
      </c>
      <c r="C2" s="30">
        <v>5</v>
      </c>
      <c r="D2" s="20">
        <v>42</v>
      </c>
      <c r="E2" s="32" t="s">
        <v>136</v>
      </c>
    </row>
    <row r="3" spans="1:5">
      <c r="A3" s="26" t="s">
        <v>137</v>
      </c>
      <c r="B3" s="20">
        <v>12</v>
      </c>
      <c r="C3" s="30">
        <v>7</v>
      </c>
      <c r="D3" s="20">
        <v>35</v>
      </c>
      <c r="E3" s="32" t="s">
        <v>138</v>
      </c>
    </row>
    <row r="4" spans="1:5">
      <c r="A4" s="26" t="s">
        <v>139</v>
      </c>
      <c r="B4" s="20">
        <v>10</v>
      </c>
      <c r="C4" s="30">
        <v>6</v>
      </c>
      <c r="D4" s="20">
        <v>28</v>
      </c>
      <c r="E4" s="32" t="s">
        <v>140</v>
      </c>
    </row>
    <row r="5" spans="1:5">
      <c r="A5" s="26" t="s">
        <v>141</v>
      </c>
      <c r="B5" s="20">
        <v>8</v>
      </c>
      <c r="C5" s="30">
        <v>4</v>
      </c>
      <c r="D5" s="20">
        <v>50</v>
      </c>
      <c r="E5" s="32" t="s">
        <v>142</v>
      </c>
    </row>
    <row r="6" spans="1:5">
      <c r="A6" s="26" t="s">
        <v>143</v>
      </c>
      <c r="B6" s="20">
        <v>14</v>
      </c>
      <c r="C6" s="30">
        <v>9</v>
      </c>
      <c r="D6" s="20">
        <v>30</v>
      </c>
      <c r="E6" s="32" t="s">
        <v>144</v>
      </c>
    </row>
    <row r="7" spans="1:5">
      <c r="A7" s="26" t="s">
        <v>145</v>
      </c>
      <c r="B7" s="20">
        <v>9</v>
      </c>
      <c r="C7" s="30">
        <v>5</v>
      </c>
      <c r="D7" s="20">
        <v>45</v>
      </c>
      <c r="E7" s="32" t="s">
        <v>146</v>
      </c>
    </row>
    <row r="8" spans="1:5">
      <c r="A8" s="27" t="s">
        <v>147</v>
      </c>
      <c r="B8" s="21">
        <v>11</v>
      </c>
      <c r="C8" s="31">
        <v>6</v>
      </c>
      <c r="D8" s="21">
        <v>38</v>
      </c>
      <c r="E8" s="33" t="s">
        <v>148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"/>
  <sheetViews>
    <sheetView workbookViewId="0">
      <selection sqref="A1:E8"/>
    </sheetView>
  </sheetViews>
  <sheetFormatPr defaultRowHeight="15"/>
  <cols>
    <col min="1" max="1" width="18.42578125" customWidth="1"/>
    <col min="2" max="2" width="37.28515625" customWidth="1"/>
    <col min="3" max="4" width="18.42578125" customWidth="1"/>
    <col min="5" max="5" width="27" customWidth="1"/>
  </cols>
  <sheetData>
    <row r="1" spans="1:5">
      <c r="A1" s="5" t="s">
        <v>16</v>
      </c>
      <c r="B1" s="8" t="s">
        <v>149</v>
      </c>
      <c r="C1" s="6" t="s">
        <v>150</v>
      </c>
      <c r="D1" s="8" t="s">
        <v>151</v>
      </c>
      <c r="E1" s="7" t="s">
        <v>152</v>
      </c>
    </row>
    <row r="2" spans="1:5">
      <c r="A2" s="26" t="s">
        <v>25</v>
      </c>
      <c r="B2" s="20" t="s">
        <v>153</v>
      </c>
      <c r="C2" s="30" t="s">
        <v>154</v>
      </c>
      <c r="D2" s="11">
        <v>45848</v>
      </c>
      <c r="E2" s="28" t="s">
        <v>155</v>
      </c>
    </row>
    <row r="3" spans="1:5">
      <c r="A3" s="26" t="s">
        <v>37</v>
      </c>
      <c r="B3" s="20" t="s">
        <v>156</v>
      </c>
      <c r="C3" s="30" t="s">
        <v>115</v>
      </c>
      <c r="D3" s="11">
        <v>45813</v>
      </c>
      <c r="E3" s="28" t="s">
        <v>157</v>
      </c>
    </row>
    <row r="4" spans="1:5">
      <c r="A4" s="26" t="s">
        <v>47</v>
      </c>
      <c r="B4" s="20" t="s">
        <v>158</v>
      </c>
      <c r="C4" s="30" t="s">
        <v>159</v>
      </c>
      <c r="D4" s="11">
        <v>45799</v>
      </c>
      <c r="E4" s="28" t="s">
        <v>160</v>
      </c>
    </row>
    <row r="5" spans="1:5">
      <c r="A5" s="26" t="s">
        <v>59</v>
      </c>
      <c r="B5" s="20" t="s">
        <v>161</v>
      </c>
      <c r="C5" s="30" t="s">
        <v>162</v>
      </c>
      <c r="D5" s="11">
        <v>45734</v>
      </c>
      <c r="E5" s="28" t="s">
        <v>163</v>
      </c>
    </row>
    <row r="6" spans="1:5">
      <c r="A6" s="26" t="s">
        <v>51</v>
      </c>
      <c r="B6" s="20" t="s">
        <v>164</v>
      </c>
      <c r="C6" s="30" t="s">
        <v>165</v>
      </c>
      <c r="D6" s="11">
        <v>45839</v>
      </c>
      <c r="E6" s="28" t="s">
        <v>166</v>
      </c>
    </row>
    <row r="7" spans="1:5">
      <c r="A7" s="26" t="s">
        <v>68</v>
      </c>
      <c r="B7" s="20" t="s">
        <v>167</v>
      </c>
      <c r="C7" s="30" t="s">
        <v>116</v>
      </c>
      <c r="D7" s="11">
        <v>45850</v>
      </c>
      <c r="E7" s="28" t="s">
        <v>168</v>
      </c>
    </row>
    <row r="8" spans="1:5">
      <c r="A8" s="27" t="s">
        <v>31</v>
      </c>
      <c r="B8" s="21" t="s">
        <v>169</v>
      </c>
      <c r="C8" s="31" t="s">
        <v>170</v>
      </c>
      <c r="D8" s="12">
        <v>45846</v>
      </c>
      <c r="E8" s="29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2025-07-16T09:41:35Z</dcterms:created>
  <dcterms:modified xsi:type="dcterms:W3CDTF">2025-11-14T04:30:59Z</dcterms:modified>
  <cp:category/>
  <cp:contentStatus/>
</cp:coreProperties>
</file>